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300" windowHeight="585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'Sheet1'!$A$1:$E$18</definedName>
  </definedNames>
  <calcPr fullCalcOnLoad="1"/>
</workbook>
</file>

<file path=xl/sharedStrings.xml><?xml version="1.0" encoding="utf-8"?>
<sst xmlns="http://schemas.openxmlformats.org/spreadsheetml/2006/main" count="92" uniqueCount="47">
  <si>
    <t>Sub-Group</t>
  </si>
  <si>
    <t>Estate</t>
  </si>
  <si>
    <t>Total</t>
  </si>
  <si>
    <t xml:space="preserve"> </t>
  </si>
  <si>
    <t>Stag Cull</t>
  </si>
  <si>
    <t>Total:</t>
  </si>
  <si>
    <t>West</t>
  </si>
  <si>
    <t>East</t>
  </si>
  <si>
    <t>Hind Cull</t>
  </si>
  <si>
    <t>Calf Cull</t>
  </si>
  <si>
    <t>Total Cull</t>
  </si>
  <si>
    <t>West- SW</t>
  </si>
  <si>
    <t>West- SE</t>
  </si>
  <si>
    <t>Total West</t>
  </si>
  <si>
    <t>SNH</t>
  </si>
  <si>
    <t>East- NW</t>
  </si>
  <si>
    <t>East- NE</t>
  </si>
  <si>
    <t>East- SE</t>
  </si>
  <si>
    <t>East- SW</t>
  </si>
  <si>
    <t>TOTAL EAST</t>
  </si>
  <si>
    <t>Flanders TOTAL</t>
  </si>
  <si>
    <t>West- NW</t>
  </si>
  <si>
    <t>Reported</t>
  </si>
  <si>
    <t>Cardross Estate (East)</t>
  </si>
  <si>
    <t>Cardross Estate (West)</t>
  </si>
  <si>
    <t>Stags</t>
  </si>
  <si>
    <t>Hinds</t>
  </si>
  <si>
    <t>Calves</t>
  </si>
  <si>
    <t>Unclass</t>
  </si>
  <si>
    <t>East Side only</t>
  </si>
  <si>
    <t>FES cull in wider area 2018 = 824 total.</t>
  </si>
  <si>
    <t>Perimeter</t>
  </si>
  <si>
    <t>COUNTS</t>
  </si>
  <si>
    <t>Count</t>
  </si>
  <si>
    <t>FLS cull in wider area 2019 = 650 total</t>
  </si>
  <si>
    <t>Forestry and Land Scotland</t>
  </si>
  <si>
    <t>2017-18 total</t>
  </si>
  <si>
    <t>2018-19 total</t>
  </si>
  <si>
    <t>2020-21 total</t>
  </si>
  <si>
    <t>2021-22 total</t>
  </si>
  <si>
    <t>TOTAL DEER CULL</t>
  </si>
  <si>
    <t>2020-21</t>
  </si>
  <si>
    <t>OTHERS</t>
  </si>
  <si>
    <t>FLS cull in wider area 2021 = xxx total</t>
  </si>
  <si>
    <t>2019-20 total*</t>
  </si>
  <si>
    <t>*Check</t>
  </si>
  <si>
    <t>FLS cull in wider area 2020 = 534 total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</si>
</sst>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_ ;\-#,##0\ "/>
    <numFmt numFmtId="167" formatCode="&quot;£&quot;#,##0.00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9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" fontId="0" fillId="0" borderId="0" xfId="0" applyNumberFormat="1" applyAlignment="1">
      <alignment horizontal="left"/>
    </xf>
    <xf numFmtId="0" fontId="0" fillId="36" borderId="20" xfId="0" applyFont="1" applyFill="1" applyBorder="1" applyAlignment="1">
      <alignment wrapText="1"/>
    </xf>
    <xf numFmtId="1" fontId="0" fillId="36" borderId="2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4" fillId="0" borderId="0" xfId="0" applyFont="1" applyBorder="1" applyAlignment="1">
      <alignment/>
    </xf>
    <xf numFmtId="0" fontId="4" fillId="36" borderId="0" xfId="0" applyFont="1" applyFill="1" applyBorder="1" applyAlignment="1">
      <alignment/>
    </xf>
    <xf numFmtId="17" fontId="4" fillId="0" borderId="19" xfId="0" applyNumberFormat="1" applyFont="1" applyBorder="1" applyAlignment="1">
      <alignment horizontal="left"/>
    </xf>
    <xf numFmtId="17" fontId="4" fillId="0" borderId="0" xfId="0" applyNumberFormat="1" applyFont="1" applyAlignment="1">
      <alignment horizontal="left"/>
    </xf>
    <xf numFmtId="17" fontId="4" fillId="34" borderId="0" xfId="0" applyNumberFormat="1" applyFont="1" applyFill="1" applyAlignment="1">
      <alignment horizontal="left"/>
    </xf>
    <xf numFmtId="0" fontId="0" fillId="36" borderId="0" xfId="0" applyFill="1" applyAlignment="1">
      <alignment/>
    </xf>
    <xf numFmtId="0" fontId="4" fillId="37" borderId="0" xfId="0" applyFont="1" applyFill="1" applyBorder="1" applyAlignment="1">
      <alignment/>
    </xf>
    <xf numFmtId="0" fontId="4" fillId="37" borderId="0" xfId="0" applyFont="1" applyFill="1" applyBorder="1" applyAlignment="1">
      <alignment horizontal="center"/>
    </xf>
    <xf numFmtId="0" fontId="4" fillId="0" borderId="21" xfId="0" applyFont="1" applyBorder="1" applyAlignment="1">
      <alignment wrapText="1"/>
    </xf>
    <xf numFmtId="0" fontId="0" fillId="36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38" borderId="22" xfId="0" applyFont="1" applyFill="1" applyBorder="1" applyAlignment="1">
      <alignment wrapText="1"/>
    </xf>
    <xf numFmtId="1" fontId="4" fillId="38" borderId="22" xfId="0" applyNumberFormat="1" applyFont="1" applyFill="1" applyBorder="1" applyAlignment="1">
      <alignment horizontal="center"/>
    </xf>
    <xf numFmtId="0" fontId="0" fillId="7" borderId="11" xfId="0" applyFont="1" applyFill="1" applyBorder="1" applyAlignment="1">
      <alignment horizontal="left" wrapText="1"/>
    </xf>
    <xf numFmtId="0" fontId="0" fillId="7" borderId="11" xfId="0" applyFont="1" applyFill="1" applyBorder="1" applyAlignment="1">
      <alignment horizontal="center"/>
    </xf>
    <xf numFmtId="0" fontId="4" fillId="39" borderId="14" xfId="0" applyFont="1" applyFill="1" applyBorder="1" applyAlignment="1">
      <alignment horizontal="center"/>
    </xf>
    <xf numFmtId="0" fontId="0" fillId="39" borderId="22" xfId="0" applyFont="1" applyFill="1" applyBorder="1" applyAlignment="1">
      <alignment horizontal="left" wrapText="1"/>
    </xf>
    <xf numFmtId="0" fontId="4" fillId="39" borderId="22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4" fillId="40" borderId="14" xfId="0" applyFont="1" applyFill="1" applyBorder="1" applyAlignment="1">
      <alignment horizontal="center"/>
    </xf>
    <xf numFmtId="0" fontId="4" fillId="41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12.7109375" style="0" customWidth="1"/>
    <col min="2" max="2" width="22.7109375" style="0" customWidth="1"/>
    <col min="3" max="6" width="10.7109375" style="0" customWidth="1"/>
  </cols>
  <sheetData>
    <row r="1" spans="1:6" ht="12" customHeight="1">
      <c r="A1" s="1"/>
      <c r="B1" s="1"/>
      <c r="C1" s="2" t="s">
        <v>4</v>
      </c>
      <c r="D1" s="2" t="s">
        <v>8</v>
      </c>
      <c r="E1" s="2" t="s">
        <v>9</v>
      </c>
      <c r="F1" s="3" t="s">
        <v>10</v>
      </c>
    </row>
    <row r="2" spans="1:6" ht="12" customHeight="1">
      <c r="A2" s="53" t="s">
        <v>0</v>
      </c>
      <c r="B2" s="53" t="s">
        <v>1</v>
      </c>
      <c r="C2" s="4" t="s">
        <v>22</v>
      </c>
      <c r="D2" s="4" t="s">
        <v>22</v>
      </c>
      <c r="E2" s="4" t="s">
        <v>22</v>
      </c>
      <c r="F2" s="4" t="s">
        <v>22</v>
      </c>
    </row>
    <row r="3" spans="1:6" ht="12" customHeight="1" thickBot="1">
      <c r="A3" s="54"/>
      <c r="B3" s="54"/>
      <c r="C3" s="8" t="s">
        <v>41</v>
      </c>
      <c r="D3" s="8" t="s">
        <v>41</v>
      </c>
      <c r="E3" s="8" t="s">
        <v>41</v>
      </c>
      <c r="F3" s="8" t="s">
        <v>41</v>
      </c>
    </row>
    <row r="4" spans="1:6" ht="12" customHeight="1">
      <c r="A4" s="17" t="s">
        <v>6</v>
      </c>
      <c r="B4" s="9" t="s">
        <v>35</v>
      </c>
      <c r="C4" s="10">
        <v>4</v>
      </c>
      <c r="D4" s="11">
        <v>13</v>
      </c>
      <c r="E4" s="10">
        <v>2</v>
      </c>
      <c r="F4" s="12">
        <f>(C4+D4+E4)</f>
        <v>19</v>
      </c>
    </row>
    <row r="5" spans="1:6" ht="12" customHeight="1">
      <c r="A5" s="18" t="s">
        <v>3</v>
      </c>
      <c r="B5" s="5" t="s">
        <v>24</v>
      </c>
      <c r="C5" s="2">
        <v>19</v>
      </c>
      <c r="D5" s="3">
        <v>20</v>
      </c>
      <c r="E5" s="2">
        <v>15</v>
      </c>
      <c r="F5" s="13">
        <f>(C5+D5+E5)</f>
        <v>54</v>
      </c>
    </row>
    <row r="6" spans="1:6" ht="12" customHeight="1">
      <c r="A6" s="18" t="s">
        <v>21</v>
      </c>
      <c r="B6" s="6" t="s">
        <v>5</v>
      </c>
      <c r="C6" s="7">
        <v>21</v>
      </c>
      <c r="D6" s="7">
        <v>20</v>
      </c>
      <c r="E6" s="7">
        <v>11</v>
      </c>
      <c r="F6" s="13">
        <f>SUM(C6:E6)</f>
        <v>52</v>
      </c>
    </row>
    <row r="7" spans="1:6" ht="12" customHeight="1">
      <c r="A7" s="18" t="s">
        <v>11</v>
      </c>
      <c r="B7" s="6" t="s">
        <v>5</v>
      </c>
      <c r="C7" s="7">
        <v>14</v>
      </c>
      <c r="D7" s="7">
        <v>16</v>
      </c>
      <c r="E7" s="7">
        <v>5</v>
      </c>
      <c r="F7" s="13">
        <f>SUM(C7:E7)</f>
        <v>35</v>
      </c>
    </row>
    <row r="8" spans="1:6" ht="12" customHeight="1">
      <c r="A8" s="18" t="s">
        <v>12</v>
      </c>
      <c r="B8" s="6" t="s">
        <v>5</v>
      </c>
      <c r="C8" s="7">
        <v>4</v>
      </c>
      <c r="D8" s="7">
        <v>8</v>
      </c>
      <c r="E8" s="7">
        <v>1</v>
      </c>
      <c r="F8" s="14">
        <f>SUM(C8:E8)</f>
        <v>13</v>
      </c>
    </row>
    <row r="9" spans="1:6" ht="12" customHeight="1" thickBot="1">
      <c r="A9" s="19"/>
      <c r="B9" s="42" t="s">
        <v>13</v>
      </c>
      <c r="C9" s="43">
        <f>SUM(C4:C8)</f>
        <v>62</v>
      </c>
      <c r="D9" s="43">
        <f>SUM(D4:D8)</f>
        <v>77</v>
      </c>
      <c r="E9" s="43">
        <f>SUM(E4:E8)</f>
        <v>34</v>
      </c>
      <c r="F9" s="49">
        <f>SUM(C9:E9)</f>
        <v>173</v>
      </c>
    </row>
    <row r="10" spans="1:6" ht="12" customHeight="1">
      <c r="A10" s="17" t="s">
        <v>7</v>
      </c>
      <c r="B10" s="9" t="s">
        <v>23</v>
      </c>
      <c r="C10" s="10">
        <v>9</v>
      </c>
      <c r="D10" s="11">
        <v>32</v>
      </c>
      <c r="E10" s="10">
        <v>21</v>
      </c>
      <c r="F10" s="12">
        <f>(C10+D10+E10)</f>
        <v>62</v>
      </c>
    </row>
    <row r="11" spans="1:6" ht="12" customHeight="1">
      <c r="A11" s="18"/>
      <c r="B11" s="5" t="s">
        <v>14</v>
      </c>
      <c r="C11" s="2">
        <v>2</v>
      </c>
      <c r="D11" s="3">
        <v>5</v>
      </c>
      <c r="E11" s="2">
        <v>5</v>
      </c>
      <c r="F11" s="13">
        <f>(C11+D11+E11)</f>
        <v>12</v>
      </c>
    </row>
    <row r="12" spans="1:6" ht="12" customHeight="1">
      <c r="A12" s="18" t="s">
        <v>15</v>
      </c>
      <c r="B12" s="6" t="s">
        <v>2</v>
      </c>
      <c r="C12" s="7">
        <v>5</v>
      </c>
      <c r="D12" s="7">
        <v>5</v>
      </c>
      <c r="E12" s="7">
        <v>4</v>
      </c>
      <c r="F12" s="14">
        <f>SUM(C12:E12)</f>
        <v>14</v>
      </c>
    </row>
    <row r="13" spans="1:6" ht="12" customHeight="1">
      <c r="A13" s="18" t="s">
        <v>16</v>
      </c>
      <c r="B13" s="6" t="s">
        <v>2</v>
      </c>
      <c r="C13" s="7">
        <v>13</v>
      </c>
      <c r="D13" s="7">
        <v>8</v>
      </c>
      <c r="E13" s="7">
        <v>5</v>
      </c>
      <c r="F13" s="14">
        <f>SUM(C13:E13)</f>
        <v>26</v>
      </c>
    </row>
    <row r="14" spans="1:6" ht="12" customHeight="1">
      <c r="A14" s="18" t="s">
        <v>18</v>
      </c>
      <c r="B14" s="6" t="s">
        <v>2</v>
      </c>
      <c r="C14" s="7">
        <v>7</v>
      </c>
      <c r="D14" s="7">
        <v>11</v>
      </c>
      <c r="E14" s="7">
        <v>3</v>
      </c>
      <c r="F14" s="14">
        <v>0</v>
      </c>
    </row>
    <row r="15" spans="1:6" ht="12" customHeight="1">
      <c r="A15" s="18" t="s">
        <v>17</v>
      </c>
      <c r="B15" s="6" t="s">
        <v>2</v>
      </c>
      <c r="C15" s="7">
        <v>6</v>
      </c>
      <c r="D15" s="7">
        <v>19</v>
      </c>
      <c r="E15" s="7">
        <v>3</v>
      </c>
      <c r="F15" s="14">
        <f>SUM(C15:E15)</f>
        <v>28</v>
      </c>
    </row>
    <row r="16" spans="1:6" ht="12" customHeight="1" thickBot="1">
      <c r="A16" s="15"/>
      <c r="B16" s="47" t="s">
        <v>19</v>
      </c>
      <c r="C16" s="48">
        <f>(C10+C11+C12+C13+C14+C15)</f>
        <v>42</v>
      </c>
      <c r="D16" s="48">
        <f>(D10+D11+D12+D13+D14+D15)</f>
        <v>80</v>
      </c>
      <c r="E16" s="48">
        <f>(E10+E11+E12+E13+E14+E15)</f>
        <v>41</v>
      </c>
      <c r="F16" s="46">
        <f>SUM(C16:E16)</f>
        <v>163</v>
      </c>
    </row>
    <row r="17" spans="1:6" ht="12" customHeight="1" thickBot="1">
      <c r="A17" s="39" t="s">
        <v>42</v>
      </c>
      <c r="B17" s="44"/>
      <c r="C17" s="45">
        <v>3</v>
      </c>
      <c r="D17" s="45">
        <v>5</v>
      </c>
      <c r="E17" s="45">
        <v>0</v>
      </c>
      <c r="F17" s="14">
        <f>SUM(C17:E17)</f>
        <v>8</v>
      </c>
    </row>
    <row r="18" spans="1:6" ht="19.5" customHeight="1" thickBot="1">
      <c r="A18" s="16"/>
      <c r="B18" s="27" t="s">
        <v>20</v>
      </c>
      <c r="C18" s="28">
        <f>(C9+C16+C17)</f>
        <v>107</v>
      </c>
      <c r="D18" s="28">
        <f>(D9+D16+D17)</f>
        <v>162</v>
      </c>
      <c r="E18" s="28">
        <f>(E9+E16+E17)</f>
        <v>75</v>
      </c>
      <c r="F18" s="28">
        <f>(F9+F16+F17)</f>
        <v>344</v>
      </c>
    </row>
    <row r="19" spans="1:6" ht="12">
      <c r="A19" s="37" t="s">
        <v>36</v>
      </c>
      <c r="B19" s="37" t="s">
        <v>40</v>
      </c>
      <c r="C19" s="38">
        <v>85</v>
      </c>
      <c r="D19" s="38">
        <v>126</v>
      </c>
      <c r="E19" s="38">
        <v>84</v>
      </c>
      <c r="F19" s="50">
        <f>SUM(C19:E19)</f>
        <v>295</v>
      </c>
    </row>
    <row r="20" spans="1:6" ht="12">
      <c r="A20" s="37" t="s">
        <v>37</v>
      </c>
      <c r="B20" s="37" t="s">
        <v>40</v>
      </c>
      <c r="C20" s="38">
        <v>139</v>
      </c>
      <c r="D20" s="38">
        <v>225</v>
      </c>
      <c r="E20" s="38">
        <v>136</v>
      </c>
      <c r="F20" s="50">
        <f>SUM(C20:E20)</f>
        <v>500</v>
      </c>
    </row>
    <row r="21" spans="1:7" ht="12">
      <c r="A21" s="37" t="s">
        <v>44</v>
      </c>
      <c r="B21" s="37" t="s">
        <v>40</v>
      </c>
      <c r="C21" s="38">
        <v>105</v>
      </c>
      <c r="D21" s="38">
        <v>177</v>
      </c>
      <c r="E21" s="38">
        <v>94</v>
      </c>
      <c r="F21" s="50">
        <f>SUM(C21:E21)</f>
        <v>376</v>
      </c>
      <c r="G21" s="52" t="s">
        <v>45</v>
      </c>
    </row>
    <row r="22" spans="1:7" ht="12">
      <c r="A22" s="37" t="s">
        <v>38</v>
      </c>
      <c r="B22" s="37" t="s">
        <v>40</v>
      </c>
      <c r="C22" s="38">
        <v>107</v>
      </c>
      <c r="D22" s="38">
        <v>162</v>
      </c>
      <c r="E22" s="38">
        <v>75</v>
      </c>
      <c r="F22" s="50">
        <f>SUM(C22:E22)</f>
        <v>344</v>
      </c>
      <c r="G22" s="51" t="s">
        <v>5</v>
      </c>
    </row>
    <row r="23" spans="1:7" ht="12">
      <c r="A23" s="37" t="s">
        <v>39</v>
      </c>
      <c r="B23" s="37" t="s">
        <v>40</v>
      </c>
      <c r="C23" s="38"/>
      <c r="D23" s="38"/>
      <c r="E23" s="38"/>
      <c r="F23" s="50">
        <f>SUM(C23:E23)</f>
        <v>0</v>
      </c>
      <c r="G23" s="51">
        <f>SUM(F19:F23)</f>
        <v>1515</v>
      </c>
    </row>
    <row r="24" spans="1:6" ht="12">
      <c r="A24" s="32" t="s">
        <v>32</v>
      </c>
      <c r="B24" s="31"/>
      <c r="C24" s="31"/>
      <c r="D24" s="31"/>
      <c r="E24" s="31"/>
      <c r="F24" s="31"/>
    </row>
    <row r="25" spans="1:7" ht="12">
      <c r="A25" s="33">
        <v>43040</v>
      </c>
      <c r="B25" t="s">
        <v>3</v>
      </c>
      <c r="C25" s="21" t="s">
        <v>25</v>
      </c>
      <c r="D25" s="21" t="s">
        <v>26</v>
      </c>
      <c r="E25" s="21" t="s">
        <v>27</v>
      </c>
      <c r="F25" s="21" t="s">
        <v>28</v>
      </c>
      <c r="G25" s="21" t="s">
        <v>5</v>
      </c>
    </row>
    <row r="26" spans="1:7" ht="12">
      <c r="A26" s="20" t="s">
        <v>33</v>
      </c>
      <c r="B26" s="23" t="s">
        <v>6</v>
      </c>
      <c r="C26" s="24">
        <v>0</v>
      </c>
      <c r="D26" s="24">
        <v>6</v>
      </c>
      <c r="E26" s="24">
        <v>0</v>
      </c>
      <c r="F26" s="24">
        <v>94</v>
      </c>
      <c r="G26" s="24">
        <v>100</v>
      </c>
    </row>
    <row r="27" spans="1:7" ht="12">
      <c r="A27" s="22"/>
      <c r="B27" s="23" t="s">
        <v>7</v>
      </c>
      <c r="C27" s="24">
        <v>10</v>
      </c>
      <c r="D27" s="24">
        <v>95</v>
      </c>
      <c r="E27" s="24">
        <v>66</v>
      </c>
      <c r="F27" s="24">
        <v>156</v>
      </c>
      <c r="G27" s="24">
        <v>327</v>
      </c>
    </row>
    <row r="28" spans="1:7" ht="12">
      <c r="A28" s="22"/>
      <c r="C28" s="24"/>
      <c r="D28" s="24"/>
      <c r="E28" s="24"/>
      <c r="F28" s="24"/>
      <c r="G28" s="21">
        <v>427</v>
      </c>
    </row>
    <row r="29" spans="1:7" ht="12">
      <c r="A29" s="22"/>
      <c r="C29" s="21" t="s">
        <v>25</v>
      </c>
      <c r="D29" s="21" t="s">
        <v>26</v>
      </c>
      <c r="E29" s="21" t="s">
        <v>27</v>
      </c>
      <c r="F29" s="21" t="s">
        <v>28</v>
      </c>
      <c r="G29" s="21" t="s">
        <v>5</v>
      </c>
    </row>
    <row r="30" spans="1:7" ht="12">
      <c r="A30" s="34">
        <v>43191</v>
      </c>
      <c r="B30" s="23" t="s">
        <v>6</v>
      </c>
      <c r="G30" s="25">
        <v>102</v>
      </c>
    </row>
    <row r="31" spans="1:7" ht="12">
      <c r="A31" s="23" t="s">
        <v>33</v>
      </c>
      <c r="B31" s="23" t="s">
        <v>7</v>
      </c>
      <c r="G31" s="25">
        <v>337</v>
      </c>
    </row>
    <row r="32" ht="12">
      <c r="G32" s="21">
        <v>439</v>
      </c>
    </row>
    <row r="33" spans="3:7" ht="12">
      <c r="C33" s="21" t="s">
        <v>25</v>
      </c>
      <c r="D33" s="21" t="s">
        <v>26</v>
      </c>
      <c r="E33" s="21" t="s">
        <v>27</v>
      </c>
      <c r="F33" s="21" t="s">
        <v>28</v>
      </c>
      <c r="G33" s="21" t="s">
        <v>5</v>
      </c>
    </row>
    <row r="34" spans="1:7" ht="12">
      <c r="A34" s="35">
        <v>43586</v>
      </c>
      <c r="B34" s="29" t="s">
        <v>6</v>
      </c>
      <c r="G34" s="25">
        <v>99</v>
      </c>
    </row>
    <row r="35" spans="1:7" ht="12">
      <c r="A35" s="29" t="s">
        <v>33</v>
      </c>
      <c r="B35" s="29" t="s">
        <v>7</v>
      </c>
      <c r="G35" s="25">
        <v>183</v>
      </c>
    </row>
    <row r="36" spans="1:7" ht="12">
      <c r="A36" s="29"/>
      <c r="B36" s="29" t="s">
        <v>31</v>
      </c>
      <c r="G36" s="25">
        <v>23</v>
      </c>
    </row>
    <row r="37" ht="12">
      <c r="G37" s="21">
        <f>(G34+G35+G36)</f>
        <v>305</v>
      </c>
    </row>
    <row r="38" spans="3:7" ht="12">
      <c r="C38" s="21" t="s">
        <v>25</v>
      </c>
      <c r="D38" s="21" t="s">
        <v>26</v>
      </c>
      <c r="E38" s="21" t="s">
        <v>27</v>
      </c>
      <c r="F38" s="21" t="s">
        <v>28</v>
      </c>
      <c r="G38" s="21" t="s">
        <v>5</v>
      </c>
    </row>
    <row r="39" spans="1:7" ht="12">
      <c r="A39" s="34">
        <v>44317</v>
      </c>
      <c r="B39" s="29" t="s">
        <v>6</v>
      </c>
      <c r="G39" s="25">
        <v>224</v>
      </c>
    </row>
    <row r="40" spans="1:7" ht="12">
      <c r="A40" s="41" t="s">
        <v>33</v>
      </c>
      <c r="B40" s="29" t="s">
        <v>7</v>
      </c>
      <c r="G40" s="25">
        <v>184</v>
      </c>
    </row>
    <row r="41" spans="2:7" ht="12">
      <c r="B41" s="29" t="s">
        <v>31</v>
      </c>
      <c r="G41" s="25">
        <v>51</v>
      </c>
    </row>
    <row r="42" spans="2:7" ht="12">
      <c r="B42" s="29"/>
      <c r="G42" s="21">
        <f>SUM(G39:G41)</f>
        <v>459</v>
      </c>
    </row>
    <row r="43" ht="12">
      <c r="A43" s="23" t="s">
        <v>29</v>
      </c>
    </row>
    <row r="44" spans="1:2" ht="12">
      <c r="A44" s="26">
        <v>42005</v>
      </c>
      <c r="B44" s="24">
        <v>387</v>
      </c>
    </row>
    <row r="45" spans="1:2" ht="12">
      <c r="A45" s="26">
        <v>42430</v>
      </c>
      <c r="B45" s="24">
        <v>291</v>
      </c>
    </row>
    <row r="46" spans="1:2" ht="12">
      <c r="A46" s="26">
        <v>42856</v>
      </c>
      <c r="B46" s="24">
        <v>398</v>
      </c>
    </row>
    <row r="47" spans="1:2" ht="12">
      <c r="A47" s="26">
        <v>43040</v>
      </c>
      <c r="B47" s="24">
        <v>327</v>
      </c>
    </row>
    <row r="48" spans="1:2" ht="12">
      <c r="A48" s="26">
        <v>43191</v>
      </c>
      <c r="B48" s="24">
        <v>337</v>
      </c>
    </row>
    <row r="49" spans="1:2" ht="12">
      <c r="A49" s="26">
        <v>43586</v>
      </c>
      <c r="B49" s="30">
        <v>183</v>
      </c>
    </row>
    <row r="50" spans="1:2" ht="12">
      <c r="A50" s="26">
        <v>44317</v>
      </c>
      <c r="B50" s="24">
        <v>184</v>
      </c>
    </row>
    <row r="51" spans="1:3" ht="12">
      <c r="A51" s="36" t="s">
        <v>30</v>
      </c>
      <c r="B51" s="36"/>
      <c r="C51" s="36"/>
    </row>
    <row r="52" spans="1:3" ht="12">
      <c r="A52" s="36" t="s">
        <v>34</v>
      </c>
      <c r="B52" s="36"/>
      <c r="C52" s="36"/>
    </row>
    <row r="53" spans="1:2" ht="12">
      <c r="A53" s="40" t="s">
        <v>46</v>
      </c>
      <c r="B53" s="36"/>
    </row>
    <row r="54" spans="1:2" ht="12">
      <c r="A54" s="40" t="s">
        <v>43</v>
      </c>
      <c r="B54" s="36"/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Natural Heritage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Linzi Seivwright</dc:creator>
  <cp:keywords/>
  <dc:description/>
  <cp:lastModifiedBy>Victor Clements</cp:lastModifiedBy>
  <cp:lastPrinted>2021-10-07T10:38:29Z</cp:lastPrinted>
  <dcterms:created xsi:type="dcterms:W3CDTF">2011-11-07T08:52:36Z</dcterms:created>
  <dcterms:modified xsi:type="dcterms:W3CDTF">2021-10-07T10:39:48Z</dcterms:modified>
  <cp:category/>
  <cp:version/>
  <cp:contentType/>
  <cp:contentStatus/>
</cp:coreProperties>
</file>